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Reporting pack" state="visible" r:id="rId5"/>
    <sheet sheetId="3" name="How to use" state="visible" r:id="rId6"/>
  </sheet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C4" authorId="0">
      <text>
        <r>
          <t>Enter the last day of the month you are closing, e.g. 9/30/2026. Due dates count working days (Mon-Fri) after it.</t>
        </r>
      </text>
    </comment>
  </commentList>
</comments>
</file>

<file path=xl/sharedStrings.xml><?xml version="1.0" encoding="utf-8"?>
<sst xmlns="http://schemas.openxmlformats.org/spreadsheetml/2006/main" count="83" uniqueCount="68">
  <si>
    <t>Month-End Close Checklist</t>
  </si>
  <si>
    <t>The 12-step close in order, on a seven-working-day calendar. Fill in the yellow cells; everything else calculates.</t>
  </si>
  <si>
    <t>Company</t>
  </si>
  <si>
    <t/>
  </si>
  <si>
    <t>Steps done</t>
  </si>
  <si>
    <t>Month end (date)</t>
  </si>
  <si>
    <t>Steps that apply</t>
  </si>
  <si>
    <t>Prepared by</t>
  </si>
  <si>
    <t>Close complete</t>
  </si>
  <si>
    <t>#</t>
  </si>
  <si>
    <t>Step</t>
  </si>
  <si>
    <t>Done when</t>
  </si>
  <si>
    <t>Working day</t>
  </si>
  <si>
    <t>Due date</t>
  </si>
  <si>
    <t>Who does it</t>
  </si>
  <si>
    <t>Done on</t>
  </si>
  <si>
    <t>Status</t>
  </si>
  <si>
    <t>Notes</t>
  </si>
  <si>
    <t>Reconcile every bank and credit-card account</t>
  </si>
  <si>
    <t>Every cash account ties to its statement to the penny</t>
  </si>
  <si>
    <t>Bookkeeper</t>
  </si>
  <si>
    <t>Categorize every transaction</t>
  </si>
  <si>
    <t>Nothing left in "uncategorized" or "ask my accountant"</t>
  </si>
  <si>
    <t>Reconcile merchant and marketplace payouts</t>
  </si>
  <si>
    <t>Gross sales and fees booked separately for each payout</t>
  </si>
  <si>
    <t>Review accounts receivable</t>
  </si>
  <si>
    <t>Aging reviewed; past-due invoices chased</t>
  </si>
  <si>
    <t>Review accounts payable</t>
  </si>
  <si>
    <t>Every bill entered with its due date</t>
  </si>
  <si>
    <t>Update inventory and cost of goods sold</t>
  </si>
  <si>
    <t>Cost of goods moves with sales; count agreed</t>
  </si>
  <si>
    <t>Controller</t>
  </si>
  <si>
    <t>Record payroll and payroll liabilities</t>
  </si>
  <si>
    <t>Wages, withholding and employer taxes owed are booked</t>
  </si>
  <si>
    <t>Book accruals and prepaids</t>
  </si>
  <si>
    <t>Every cost sits in the month it belongs to</t>
  </si>
  <si>
    <t>Controller reviews</t>
  </si>
  <si>
    <t>Record owner draws, distributions and contributions</t>
  </si>
  <si>
    <t>Owner's money kept separate from the business's</t>
  </si>
  <si>
    <t>Book depreciation and reconcile sales tax</t>
  </si>
  <si>
    <t>Monthly depreciation booked; sales tax agreed by state</t>
  </si>
  <si>
    <t>Review the P&amp;L and the balance sheet</t>
  </si>
  <si>
    <t>Every balance has a schedule or document behind it</t>
  </si>
  <si>
    <t>Compare to last month and plan, then lock the period</t>
  </si>
  <si>
    <t>Swings explained; period locked against changes</t>
  </si>
  <si>
    <t>Controller prepares; CFO signs off</t>
  </si>
  <si>
    <t>Groups only: agree intercompany and consolidate</t>
  </si>
  <si>
    <t>Intercompany eliminated; one consolidated pack</t>
  </si>
  <si>
    <t>Working day = business days after month end. Inventory-heavy companies and multi-entity groups usually need one or two more days. Step 13 applies to groups only; mark it N/A otherwise.</t>
  </si>
  <si>
    <t>What a finished close produces</t>
  </si>
  <si>
    <t>Item</t>
  </si>
  <si>
    <t>P&amp;L for the month, against last month and budget</t>
  </si>
  <si>
    <t>Balance sheet with every account reconciled to a schedule</t>
  </si>
  <si>
    <t>Cash flow statement</t>
  </si>
  <si>
    <t>Receivables and payables aging</t>
  </si>
  <si>
    <t>A few KPIs with one page of commentary on what changed</t>
  </si>
  <si>
    <t>13-week cash forecast rolled forward from the closed month</t>
  </si>
  <si>
    <t>Pack complete</t>
  </si>
  <si>
    <t>How to use this checklist</t>
  </si>
  <si>
    <t>1. On the Checklist tab, fill in the yellow cells: company, the month-end date you are closing, and who prepared it.</t>
  </si>
  <si>
    <t>2. Work the steps in order. Each one depends on the one before it.</t>
  </si>
  <si>
    <t>3. Set Status to Done as you finish each step and add the date. Due dates and the progress figure update on their own.</t>
  </si>
  <si>
    <t>4. Mark steps that do not apply as N/A (for example step 13 if you have one company).</t>
  </si>
  <si>
    <t>Example row: step 1 | Working day 2 | Status "Done" | Done on Oct 2 | Notes "Operating and payroll accounts tied; card statement late, booked Oct 3".</t>
  </si>
  <si>
    <t>Colour key: blue text = what you type; yellow cells = the inputs at the top; black = calculated.</t>
  </si>
  <si>
    <t>The full guide, with the day-by-day calendar and who does each step:</t>
  </si>
  <si>
    <t>https://korvenconsulting.com/month-end-close-checklist</t>
  </si>
  <si>
    <t>General guidance on bookkeeping practice, not tax or legal advice. Prepared by Korven Consulting, Richmond, Texas.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</si>
</sst>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ddd mmm d"/>
    <numFmt numFmtId="166" formatCode="mmm d"/>
  </numFmts>
  <fonts count="11" x14ac:knownFonts="1">
    <font>
      <color theme="1"/>
      <family val="2"/>
      <scheme val="minor"/>
      <sz val="11"/>
      <name val="Calibri"/>
    </font>
    <font>
      <b/>
      <color rgb="FFFFFFFF"/>
      <sz val="18"/>
      <name val="Arial"/>
    </font>
    <font>
      <i/>
      <color rgb="FF536277"/>
      <sz val="10"/>
      <name val="Arial"/>
    </font>
    <font>
      <b/>
      <color rgb="FF0A1628"/>
      <sz val="10"/>
      <name val="Arial"/>
    </font>
    <font>
      <color rgb="FF0000FF"/>
      <sz val="10"/>
      <name val="Arial"/>
    </font>
    <font>
      <color rgb="FF0A1628"/>
      <sz val="10"/>
      <name val="Arial"/>
    </font>
    <font>
      <b/>
      <color rgb="FF7A5A1A"/>
      <sz val="10"/>
      <name val="Arial"/>
    </font>
    <font>
      <b/>
      <color rgb="FFFFFFFF"/>
      <sz val="10"/>
      <name val="Arial"/>
    </font>
    <font>
      <b/>
      <color rgb="FFFFFFFF"/>
      <sz val="16"/>
      <name val="Arial"/>
    </font>
    <font>
      <b/>
      <color rgb="FF0D2138"/>
      <sz val="16"/>
      <name val="Arial"/>
    </font>
    <font>
      <u/>
      <color rgb="FF7A5A1A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0D2138"/>
      </patternFill>
    </fill>
    <fill>
      <patternFill patternType="solid">
        <fgColor rgb="FFFFFF00"/>
      </patternFill>
    </fill>
    <fill>
      <patternFill patternType="solid">
        <fgColor rgb="FFF6F3EC"/>
      </patternFill>
    </fill>
  </fills>
  <borders count="2">
    <border>
      <left/>
      <right/>
      <top/>
      <bottom/>
      <diagonal/>
    </border>
    <border>
      <left style="thin">
        <color rgb="FFD9D2C3"/>
      </left>
      <right style="thin">
        <color rgb="FFD9D2C3"/>
      </right>
      <top style="thin">
        <color rgb="FFD9D2C3"/>
      </top>
      <bottom style="thin">
        <color rgb="FFD9D2C3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0" borderId="0" xfId="0" applyFont="1"/>
    <xf numFmtId="0" fontId="3" fillId="0" borderId="0" xfId="0" applyFont="1"/>
    <xf numFmtId="0" fontId="4" fillId="3" borderId="1" xfId="0" applyFont="1" applyFill="1" applyBorder="1"/>
    <xf numFmtId="0" fontId="5" fillId="0" borderId="0" xfId="0" applyFont="1"/>
    <xf numFmtId="164" fontId="4" fillId="3" borderId="1" xfId="0" applyNumberFormat="1" applyFont="1" applyFill="1" applyBorder="1"/>
    <xf numFmtId="9" fontId="6" fillId="0" borderId="0" xfId="0" applyNumberFormat="1" applyFont="1"/>
    <xf numFmtId="0" fontId="7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165" fontId="5" fillId="0" borderId="1" xfId="0" applyNumberFormat="1" applyFont="1" applyBorder="1" applyAlignment="1">
      <alignment vertical="top" wrapText="1"/>
    </xf>
    <xf numFmtId="166" fontId="4" fillId="0" borderId="1" xfId="0" applyNumberFormat="1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165" fontId="5" fillId="4" borderId="1" xfId="0" applyNumberFormat="1" applyFont="1" applyFill="1" applyBorder="1" applyAlignment="1">
      <alignment vertical="top" wrapText="1"/>
    </xf>
    <xf numFmtId="166" fontId="4" fillId="4" borderId="1" xfId="0" applyNumberFormat="1" applyFont="1" applyFill="1" applyBorder="1" applyAlignment="1">
      <alignment vertical="top" wrapText="1"/>
    </xf>
    <xf numFmtId="0" fontId="4" fillId="4" borderId="1" xfId="0" applyFont="1" applyFill="1" applyBorder="1" applyAlignment="1">
      <alignment vertical="top" wrapText="1"/>
    </xf>
    <xf numFmtId="0" fontId="2" fillId="0" borderId="0" xfId="0" applyFont="1" applyAlignment="1">
      <alignment wrapText="1"/>
    </xf>
    <xf numFmtId="0" fontId="8" fillId="2" borderId="0" xfId="0" applyFont="1" applyFill="1" applyAlignment="1">
      <alignment vertical="center" indent="1"/>
    </xf>
    <xf numFmtId="0" fontId="7" fillId="2" borderId="1" xfId="0" applyFont="1" applyFill="1" applyBorder="1"/>
    <xf numFmtId="0" fontId="9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0" fillId="0" borderId="0" xfId="0" applyFont="1" applyAlignment="1">
      <alignment wrapText="1"/>
    </xf>
  </cellXfs>
  <cellStyles count="1">
    <cellStyle name="Normal" xfId="0" builtinId="0"/>
  </cellStyles>
  <dxfs count="2">
    <dxf>
      <font>
        <b/>
        <color rgb="FF1E6B2E"/>
      </font>
      <fill>
        <patternFill patternType="solid">
          <bgColor rgb="FFE3F1E3"/>
        </patternFill>
      </fill>
    </dxf>
    <dxf>
      <fill>
        <patternFill patternType="solid">
          <bgColor rgb="FFFFF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korvenconsulting.com/month-end-close-checkl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"/>
  <sheetViews>
    <sheetView workbookViewId="0" showGridLines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46" customWidth="1"/>
    <col min="3" max="3" width="50" customWidth="1"/>
    <col min="4" max="4" width="13" customWidth="1"/>
    <col min="5" max="5" width="14" customWidth="1"/>
    <col min="6" max="6" width="26" customWidth="1"/>
    <col min="7" max="7" width="14" customWidth="1"/>
    <col min="8" max="8" width="13" customWidth="1"/>
    <col min="9" max="9" width="34" customWidth="1"/>
  </cols>
  <sheetData>
    <row r="1" ht="34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2:7" x14ac:dyDescent="0.25">
      <c r="B3" s="3" t="s">
        <v>2</v>
      </c>
      <c r="C3" s="4" t="s">
        <v>3</v>
      </c>
      <c r="F3" s="3" t="s">
        <v>4</v>
      </c>
      <c r="G3" s="5">
        <f>COUNTIF(H8:H20,"Done")</f>
      </c>
    </row>
    <row r="4" spans="2:7" x14ac:dyDescent="0.25">
      <c r="B4" s="3" t="s">
        <v>5</v>
      </c>
      <c r="C4" s="6"/>
      <c r="F4" s="3" t="s">
        <v>6</v>
      </c>
      <c r="G4" s="5">
        <f>COUNTA(B8:B20)-COUNTIF(H8:H20,"N/A")</f>
      </c>
    </row>
    <row r="5" spans="2:7" x14ac:dyDescent="0.25">
      <c r="B5" s="3" t="s">
        <v>7</v>
      </c>
      <c r="C5" s="4" t="s">
        <v>3</v>
      </c>
      <c r="F5" s="3" t="s">
        <v>8</v>
      </c>
      <c r="G5" s="7">
        <f>IF(G4=0,0,G3/G4)</f>
      </c>
    </row>
    <row r="7" ht="22" customHeight="1" spans="1:9" x14ac:dyDescent="0.25">
      <c r="A7" s="8" t="s">
        <v>9</v>
      </c>
      <c r="B7" s="8" t="s">
        <v>10</v>
      </c>
      <c r="C7" s="8" t="s">
        <v>11</v>
      </c>
      <c r="D7" s="8" t="s">
        <v>12</v>
      </c>
      <c r="E7" s="8" t="s">
        <v>13</v>
      </c>
      <c r="F7" s="8" t="s">
        <v>14</v>
      </c>
      <c r="G7" s="8" t="s">
        <v>15</v>
      </c>
      <c r="H7" s="8" t="s">
        <v>16</v>
      </c>
      <c r="I7" s="8" t="s">
        <v>17</v>
      </c>
    </row>
    <row r="8" spans="1:9" x14ac:dyDescent="0.25">
      <c r="A8" s="9">
        <v>1</v>
      </c>
      <c r="B8" s="10" t="s">
        <v>18</v>
      </c>
      <c r="C8" s="9" t="s">
        <v>19</v>
      </c>
      <c r="D8" s="9">
        <v>2</v>
      </c>
      <c r="E8" s="11">
        <f>IF($C$4="","",WORKDAY($C$4,D8))</f>
      </c>
      <c r="F8" s="9" t="s">
        <v>20</v>
      </c>
      <c r="G8" s="12"/>
      <c r="H8" s="13"/>
      <c r="I8" s="13"/>
    </row>
    <row r="9" spans="1:9" x14ac:dyDescent="0.25">
      <c r="A9" s="14">
        <v>2</v>
      </c>
      <c r="B9" s="15" t="s">
        <v>21</v>
      </c>
      <c r="C9" s="14" t="s">
        <v>22</v>
      </c>
      <c r="D9" s="14">
        <v>2</v>
      </c>
      <c r="E9" s="16">
        <f>IF($C$4="","",WORKDAY($C$4,D9))</f>
      </c>
      <c r="F9" s="14" t="s">
        <v>20</v>
      </c>
      <c r="G9" s="17"/>
      <c r="H9" s="18"/>
      <c r="I9" s="18"/>
    </row>
    <row r="10" spans="1:9" x14ac:dyDescent="0.25">
      <c r="A10" s="9">
        <v>3</v>
      </c>
      <c r="B10" s="10" t="s">
        <v>23</v>
      </c>
      <c r="C10" s="9" t="s">
        <v>24</v>
      </c>
      <c r="D10" s="9">
        <v>2</v>
      </c>
      <c r="E10" s="11">
        <f>IF($C$4="","",WORKDAY($C$4,D10))</f>
      </c>
      <c r="F10" s="9" t="s">
        <v>20</v>
      </c>
      <c r="G10" s="12"/>
      <c r="H10" s="13"/>
      <c r="I10" s="13"/>
    </row>
    <row r="11" spans="1:9" x14ac:dyDescent="0.25">
      <c r="A11" s="14">
        <v>4</v>
      </c>
      <c r="B11" s="15" t="s">
        <v>25</v>
      </c>
      <c r="C11" s="14" t="s">
        <v>26</v>
      </c>
      <c r="D11" s="14">
        <v>4</v>
      </c>
      <c r="E11" s="16">
        <f>IF($C$4="","",WORKDAY($C$4,D11))</f>
      </c>
      <c r="F11" s="14" t="s">
        <v>20</v>
      </c>
      <c r="G11" s="17"/>
      <c r="H11" s="18"/>
      <c r="I11" s="18"/>
    </row>
    <row r="12" spans="1:9" x14ac:dyDescent="0.25">
      <c r="A12" s="9">
        <v>5</v>
      </c>
      <c r="B12" s="10" t="s">
        <v>27</v>
      </c>
      <c r="C12" s="9" t="s">
        <v>28</v>
      </c>
      <c r="D12" s="9">
        <v>4</v>
      </c>
      <c r="E12" s="11">
        <f>IF($C$4="","",WORKDAY($C$4,D12))</f>
      </c>
      <c r="F12" s="9" t="s">
        <v>20</v>
      </c>
      <c r="G12" s="12"/>
      <c r="H12" s="13"/>
      <c r="I12" s="13"/>
    </row>
    <row r="13" spans="1:9" x14ac:dyDescent="0.25">
      <c r="A13" s="14">
        <v>6</v>
      </c>
      <c r="B13" s="15" t="s">
        <v>29</v>
      </c>
      <c r="C13" s="14" t="s">
        <v>30</v>
      </c>
      <c r="D13" s="14">
        <v>5</v>
      </c>
      <c r="E13" s="16">
        <f>IF($C$4="","",WORKDAY($C$4,D13))</f>
      </c>
      <c r="F13" s="14" t="s">
        <v>31</v>
      </c>
      <c r="G13" s="17"/>
      <c r="H13" s="18"/>
      <c r="I13" s="18"/>
    </row>
    <row r="14" spans="1:9" x14ac:dyDescent="0.25">
      <c r="A14" s="9">
        <v>7</v>
      </c>
      <c r="B14" s="10" t="s">
        <v>32</v>
      </c>
      <c r="C14" s="9" t="s">
        <v>33</v>
      </c>
      <c r="D14" s="9">
        <v>4</v>
      </c>
      <c r="E14" s="11">
        <f>IF($C$4="","",WORKDAY($C$4,D14))</f>
      </c>
      <c r="F14" s="9" t="s">
        <v>20</v>
      </c>
      <c r="G14" s="12"/>
      <c r="H14" s="13"/>
      <c r="I14" s="13"/>
    </row>
    <row r="15" spans="1:9" x14ac:dyDescent="0.25">
      <c r="A15" s="14">
        <v>8</v>
      </c>
      <c r="B15" s="15" t="s">
        <v>34</v>
      </c>
      <c r="C15" s="14" t="s">
        <v>35</v>
      </c>
      <c r="D15" s="14">
        <v>4</v>
      </c>
      <c r="E15" s="16">
        <f>IF($C$4="","",WORKDAY($C$4,D15))</f>
      </c>
      <c r="F15" s="14" t="s">
        <v>36</v>
      </c>
      <c r="G15" s="17"/>
      <c r="H15" s="18"/>
      <c r="I15" s="18"/>
    </row>
    <row r="16" spans="1:9" x14ac:dyDescent="0.25">
      <c r="A16" s="9">
        <v>9</v>
      </c>
      <c r="B16" s="10" t="s">
        <v>37</v>
      </c>
      <c r="C16" s="9" t="s">
        <v>38</v>
      </c>
      <c r="D16" s="9">
        <v>5</v>
      </c>
      <c r="E16" s="11">
        <f>IF($C$4="","",WORKDAY($C$4,D16))</f>
      </c>
      <c r="F16" s="9" t="s">
        <v>31</v>
      </c>
      <c r="G16" s="12"/>
      <c r="H16" s="13"/>
      <c r="I16" s="13"/>
    </row>
    <row r="17" spans="1:9" x14ac:dyDescent="0.25">
      <c r="A17" s="14">
        <v>10</v>
      </c>
      <c r="B17" s="15" t="s">
        <v>39</v>
      </c>
      <c r="C17" s="14" t="s">
        <v>40</v>
      </c>
      <c r="D17" s="14">
        <v>5</v>
      </c>
      <c r="E17" s="16">
        <f>IF($C$4="","",WORKDAY($C$4,D17))</f>
      </c>
      <c r="F17" s="14" t="s">
        <v>31</v>
      </c>
      <c r="G17" s="17"/>
      <c r="H17" s="18"/>
      <c r="I17" s="18"/>
    </row>
    <row r="18" spans="1:9" x14ac:dyDescent="0.25">
      <c r="A18" s="9">
        <v>11</v>
      </c>
      <c r="B18" s="10" t="s">
        <v>41</v>
      </c>
      <c r="C18" s="9" t="s">
        <v>42</v>
      </c>
      <c r="D18" s="9">
        <v>6</v>
      </c>
      <c r="E18" s="11">
        <f>IF($C$4="","",WORKDAY($C$4,D18))</f>
      </c>
      <c r="F18" s="9" t="s">
        <v>31</v>
      </c>
      <c r="G18" s="12"/>
      <c r="H18" s="13"/>
      <c r="I18" s="13"/>
    </row>
    <row r="19" spans="1:9" x14ac:dyDescent="0.25">
      <c r="A19" s="14">
        <v>12</v>
      </c>
      <c r="B19" s="15" t="s">
        <v>43</v>
      </c>
      <c r="C19" s="14" t="s">
        <v>44</v>
      </c>
      <c r="D19" s="14">
        <v>7</v>
      </c>
      <c r="E19" s="16">
        <f>IF($C$4="","",WORKDAY($C$4,D19))</f>
      </c>
      <c r="F19" s="14" t="s">
        <v>45</v>
      </c>
      <c r="G19" s="17"/>
      <c r="H19" s="18"/>
      <c r="I19" s="18"/>
    </row>
    <row r="20" spans="1:9" x14ac:dyDescent="0.25">
      <c r="A20" s="9">
        <v>13</v>
      </c>
      <c r="B20" s="10" t="s">
        <v>46</v>
      </c>
      <c r="C20" s="9" t="s">
        <v>47</v>
      </c>
      <c r="D20" s="9">
        <v>8</v>
      </c>
      <c r="E20" s="11">
        <f>IF($C$4="","",WORKDAY($C$4,D20))</f>
      </c>
      <c r="F20" s="9" t="s">
        <v>31</v>
      </c>
      <c r="G20" s="12"/>
      <c r="H20" s="13"/>
      <c r="I20" s="13"/>
    </row>
    <row r="22" ht="30" customHeight="1" spans="1:9" x14ac:dyDescent="0.25">
      <c r="A22" s="19" t="s">
        <v>48</v>
      </c>
      <c r="B22" s="19"/>
      <c r="C22" s="19"/>
      <c r="D22" s="19"/>
      <c r="E22" s="19"/>
      <c r="F22" s="19"/>
      <c r="G22" s="19"/>
      <c r="H22" s="19"/>
      <c r="I22" s="19"/>
    </row>
  </sheetData>
  <mergeCells count="3">
    <mergeCell ref="A1:I1"/>
    <mergeCell ref="A2:I2"/>
    <mergeCell ref="A22:I22"/>
  </mergeCells>
  <conditionalFormatting sqref="H8:H20">
    <cfRule type="cellIs" dxfId="0" priority="1" operator="equal">
      <formula>"Done"</formula>
    </cfRule>
    <cfRule type="cellIs" dxfId="1" priority="2" operator="equal">
      <formula>"In progress"</formula>
    </cfRule>
  </conditionalFormatting>
  <dataValidations count="2">
    <dataValidation type="list" allowBlank="1" showErrorMessage="1" errorTitle="Status" error="Pick Not started, In progress, Done or N/A." sqref="H10:H20">
      <formula1>"Not started,In progress,Done,N/A"</formula1>
    </dataValidation>
    <dataValidation type="list" allowBlank="1" showErrorMessage="1" errorTitle="Status" error="Pick Not started, In progress, Done or N/A." sqref="H8:H20">
      <formula1>"Not started,In progress,Done,N/A"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62" customWidth="1"/>
    <col min="3" max="3" width="16" customWidth="1"/>
    <col min="4" max="4" width="40" customWidth="1"/>
  </cols>
  <sheetData>
    <row r="1" ht="30" customHeight="1" spans="1:4" x14ac:dyDescent="0.25">
      <c r="A1" s="20" t="s">
        <v>49</v>
      </c>
      <c r="B1" s="20"/>
      <c r="C1" s="20"/>
      <c r="D1" s="20"/>
    </row>
    <row r="3" spans="1:4" x14ac:dyDescent="0.25">
      <c r="A3" s="21" t="s">
        <v>9</v>
      </c>
      <c r="B3" s="21" t="s">
        <v>50</v>
      </c>
      <c r="C3" s="21" t="s">
        <v>16</v>
      </c>
      <c r="D3" s="21" t="s">
        <v>17</v>
      </c>
    </row>
    <row r="4" spans="1:4" x14ac:dyDescent="0.25">
      <c r="A4" s="9">
        <v>1</v>
      </c>
      <c r="B4" s="9" t="s">
        <v>51</v>
      </c>
      <c r="C4" s="13"/>
      <c r="D4" s="13"/>
    </row>
    <row r="5" spans="1:4" x14ac:dyDescent="0.25">
      <c r="A5" s="9">
        <v>2</v>
      </c>
      <c r="B5" s="9" t="s">
        <v>52</v>
      </c>
      <c r="C5" s="13"/>
      <c r="D5" s="13"/>
    </row>
    <row r="6" spans="1:4" x14ac:dyDescent="0.25">
      <c r="A6" s="9">
        <v>3</v>
      </c>
      <c r="B6" s="9" t="s">
        <v>53</v>
      </c>
      <c r="C6" s="13"/>
      <c r="D6" s="13"/>
    </row>
    <row r="7" spans="1:4" x14ac:dyDescent="0.25">
      <c r="A7" s="9">
        <v>4</v>
      </c>
      <c r="B7" s="9" t="s">
        <v>54</v>
      </c>
      <c r="C7" s="13"/>
      <c r="D7" s="13"/>
    </row>
    <row r="8" spans="1:4" x14ac:dyDescent="0.25">
      <c r="A8" s="9">
        <v>5</v>
      </c>
      <c r="B8" s="9" t="s">
        <v>55</v>
      </c>
      <c r="C8" s="13"/>
      <c r="D8" s="13"/>
    </row>
    <row r="9" spans="1:4" x14ac:dyDescent="0.25">
      <c r="A9" s="9">
        <v>6</v>
      </c>
      <c r="B9" s="9" t="s">
        <v>56</v>
      </c>
      <c r="C9" s="13"/>
      <c r="D9" s="13"/>
    </row>
    <row r="11" spans="2:3" x14ac:dyDescent="0.25">
      <c r="B11" s="3" t="s">
        <v>57</v>
      </c>
      <c r="C11" s="7">
        <f>COUNTIF(C4:C9,"Done")/6</f>
      </c>
    </row>
  </sheetData>
  <mergeCells count="1">
    <mergeCell ref="A1:D1"/>
  </mergeCells>
  <dataValidations count="1">
    <dataValidation type="list" allowBlank="1" sqref="C4:C9">
      <formula1>"Not started,In progress,Done"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 showGridLines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22" t="s">
        <v>58</v>
      </c>
    </row>
    <row r="2" spans="1:1" x14ac:dyDescent="0.25">
      <c r="A2" s="23" t="s">
        <v>59</v>
      </c>
    </row>
    <row r="3" spans="1:1" x14ac:dyDescent="0.25">
      <c r="A3" s="23" t="s">
        <v>60</v>
      </c>
    </row>
    <row r="4" spans="1:1" x14ac:dyDescent="0.25">
      <c r="A4" s="23" t="s">
        <v>61</v>
      </c>
    </row>
    <row r="5" spans="1:1" x14ac:dyDescent="0.25">
      <c r="A5" s="23" t="s">
        <v>62</v>
      </c>
    </row>
    <row r="6" spans="1:1" x14ac:dyDescent="0.25">
      <c r="A6" s="19" t="s">
        <v>63</v>
      </c>
    </row>
    <row r="7" spans="1:1" x14ac:dyDescent="0.25">
      <c r="A7" s="19" t="s">
        <v>64</v>
      </c>
    </row>
    <row r="8" spans="1:1" x14ac:dyDescent="0.25">
      <c r="A8" s="23" t="s">
        <v>3</v>
      </c>
    </row>
    <row r="9" spans="1:1" x14ac:dyDescent="0.25">
      <c r="A9" s="24" t="s">
        <v>65</v>
      </c>
    </row>
    <row r="10" spans="1:1" x14ac:dyDescent="0.25">
      <c r="A10" s="25" t="s">
        <v>66</v>
      </c>
    </row>
    <row r="11" spans="1:1" x14ac:dyDescent="0.25">
      <c r="A11" s="23" t="s">
        <v>3</v>
      </c>
    </row>
    <row r="12" spans="1:1" x14ac:dyDescent="0.25">
      <c r="A12" s="19" t="s">
        <v>67</v>
      </c>
    </row>
  </sheetData>
  <hyperlinks>
    <hyperlink ref="A10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Checklist</vt:lpstr>
      <vt:lpstr>Reporting pack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Korven Consulting</dc:creator>
  <dc:title>Month-End Close Checklist</dc:title>
  <dc:subject/>
  <dc:description/>
  <cp:keywords/>
  <cp:category/>
  <cp:lastModifiedBy>Unknown</cp:lastModifiedBy>
  <dcterms:created xsi:type="dcterms:W3CDTF">2026-10-24T02:41:53Z</dcterms:created>
  <dcterms:modified xsi:type="dcterms:W3CDTF">2026-10-24T02:41:53Z</dcterms:modified>
</cp:coreProperties>
</file>